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4\NARVADOM\artjom.novikov\My Documents\ART\Hanked\Lilled\VLH_25\"/>
    </mc:Choice>
  </mc:AlternateContent>
  <xr:revisionPtr revIDLastSave="0" documentId="13_ncr:1_{3BCA9FA8-1553-4F34-BD23-973D02104D92}" xr6:coauthVersionLast="47" xr6:coauthVersionMax="47" xr10:uidLastSave="{00000000-0000-0000-0000-000000000000}"/>
  <bookViews>
    <workbookView xWindow="-118" yWindow="-118" windowWidth="25370" windowHeight="13667" xr2:uid="{A68D2E4F-B2DA-49E1-9EE8-06AEA4084678}"/>
  </bookViews>
  <sheets>
    <sheet name="maksumustab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1" l="1"/>
  <c r="F87" i="1"/>
  <c r="F83" i="1"/>
  <c r="F84" i="1"/>
  <c r="F37" i="1"/>
  <c r="F38" i="1"/>
  <c r="F41" i="1"/>
  <c r="F42" i="1"/>
  <c r="F47" i="1"/>
  <c r="F48" i="1"/>
  <c r="F49" i="1"/>
  <c r="F50" i="1"/>
  <c r="F51" i="1"/>
  <c r="F60" i="1"/>
  <c r="F82" i="1"/>
  <c r="F31" i="1"/>
  <c r="F32" i="1"/>
  <c r="F33" i="1"/>
  <c r="F34" i="1"/>
  <c r="F28" i="1"/>
  <c r="F29" i="1"/>
  <c r="F25" i="1"/>
  <c r="F26" i="1"/>
  <c r="F27" i="1"/>
  <c r="F23" i="1"/>
  <c r="F22" i="1"/>
  <c r="F21" i="1"/>
  <c r="F20" i="1"/>
  <c r="D91" i="1"/>
  <c r="D61" i="1"/>
  <c r="D14" i="1"/>
  <c r="F90" i="1"/>
  <c r="F89" i="1"/>
  <c r="F88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59" i="1"/>
  <c r="F58" i="1"/>
  <c r="F57" i="1"/>
  <c r="F56" i="1"/>
  <c r="F55" i="1"/>
  <c r="F54" i="1"/>
  <c r="F53" i="1"/>
  <c r="F52" i="1"/>
  <c r="F46" i="1"/>
  <c r="F45" i="1"/>
  <c r="F44" i="1"/>
  <c r="F43" i="1"/>
  <c r="F40" i="1"/>
  <c r="F39" i="1"/>
  <c r="F36" i="1"/>
  <c r="F35" i="1"/>
  <c r="F30" i="1"/>
  <c r="F24" i="1"/>
  <c r="F19" i="1"/>
  <c r="F18" i="1"/>
  <c r="F17" i="1"/>
  <c r="F16" i="1"/>
  <c r="F13" i="1"/>
  <c r="F12" i="1"/>
  <c r="F11" i="1"/>
  <c r="F10" i="1"/>
  <c r="F9" i="1"/>
  <c r="F8" i="1"/>
  <c r="F7" i="1"/>
  <c r="F6" i="1"/>
  <c r="F14" i="1" s="1"/>
  <c r="F61" i="1" l="1"/>
  <c r="F91" i="1"/>
  <c r="F85" i="1"/>
  <c r="F92" i="1" l="1"/>
  <c r="F93" i="1" l="1"/>
  <c r="F94" i="1" s="1"/>
</calcChain>
</file>

<file path=xl/sharedStrings.xml><?xml version="1.0" encoding="utf-8"?>
<sst xmlns="http://schemas.openxmlformats.org/spreadsheetml/2006/main" count="177" uniqueCount="123">
  <si>
    <r>
      <rPr>
        <b/>
        <sz val="11"/>
        <color theme="1"/>
        <rFont val="Aptos Narrow"/>
        <family val="2"/>
        <scheme val="minor"/>
      </rPr>
      <t xml:space="preserve">Riigihanke nimetus: </t>
    </r>
    <r>
      <rPr>
        <sz val="11"/>
        <color theme="1"/>
        <rFont val="Aptos Narrow"/>
        <family val="2"/>
        <charset val="204"/>
        <scheme val="minor"/>
      </rPr>
      <t>Lillede soetamine ja kohaletoimetamine Narva linna</t>
    </r>
  </si>
  <si>
    <t>Nimetus</t>
  </si>
  <si>
    <t>Sort</t>
  </si>
  <si>
    <t>Kogus, tk</t>
  </si>
  <si>
    <t>Aedkannike</t>
  </si>
  <si>
    <t>Early Lavender Shades</t>
  </si>
  <si>
    <t>Inspire Yellow purple</t>
  </si>
  <si>
    <t>Inspire plus Marina</t>
  </si>
  <si>
    <t>Future Lavender Shades</t>
  </si>
  <si>
    <t>Red Yellow</t>
  </si>
  <si>
    <t>Jumbo mix</t>
  </si>
  <si>
    <t>Jumbo Pink Surprise</t>
  </si>
  <si>
    <t>Sarvkannike</t>
  </si>
  <si>
    <t>1 ettekasvatamine lilledekava: 1 tähtaeg – 21.04-ks.2025</t>
  </si>
  <si>
    <t>Ühikhind</t>
  </si>
  <si>
    <t>Maksumuse kokku</t>
  </si>
  <si>
    <t>Madal peiulill</t>
  </si>
  <si>
    <t>Bonanza Flame</t>
  </si>
  <si>
    <t>Alumia Creme Brulee</t>
  </si>
  <si>
    <t>Kirinõges</t>
  </si>
  <si>
    <t>Mix</t>
  </si>
  <si>
    <t>Ripp-petuunia</t>
  </si>
  <si>
    <t>Petuunia mini</t>
  </si>
  <si>
    <t>Vista,mix</t>
  </si>
  <si>
    <t>Metstubakas</t>
  </si>
  <si>
    <t>Summer Snow</t>
  </si>
  <si>
    <t>Riitsinus</t>
  </si>
  <si>
    <t>Vöötpelargoon</t>
  </si>
  <si>
    <t>Lamav käokuld</t>
  </si>
  <si>
    <t>Variegata</t>
  </si>
  <si>
    <t>Vilt-ristirohi</t>
  </si>
  <si>
    <t>Cineraria</t>
  </si>
  <si>
    <t>Alatiõitsev begoonia</t>
  </si>
  <si>
    <t>Kalevikepp</t>
  </si>
  <si>
    <t>Kosmos</t>
  </si>
  <si>
    <t>Sonata Carmine</t>
  </si>
  <si>
    <t>Sensation White</t>
  </si>
  <si>
    <t>Begoonia</t>
  </si>
  <si>
    <t>Beluga mix</t>
  </si>
  <si>
    <t>Dragon Wing</t>
  </si>
  <si>
    <t>Argentiina raudürt</t>
  </si>
  <si>
    <t>Violetta</t>
  </si>
  <si>
    <t>Sinilobeelia</t>
  </si>
  <si>
    <t>Laura Sky Blue</t>
  </si>
  <si>
    <t>Laura White</t>
  </si>
  <si>
    <t>Harilik metsvits</t>
  </si>
  <si>
    <t>Aeddaalia</t>
  </si>
  <si>
    <t>Lubega mix</t>
  </si>
  <si>
    <t>Tiiviklill</t>
  </si>
  <si>
    <t>India kanna</t>
  </si>
  <si>
    <t>Cannova Bronze Orange</t>
  </si>
  <si>
    <t>Kukerhari</t>
  </si>
  <si>
    <t>Lemon ball</t>
  </si>
  <si>
    <t>Laura Purple</t>
  </si>
  <si>
    <t>Kivikilbik</t>
  </si>
  <si>
    <t>Snow Princess</t>
  </si>
  <si>
    <t>Ogaline lantaan</t>
  </si>
  <si>
    <t>Evita Red</t>
  </si>
  <si>
    <t>Iresiine</t>
  </si>
  <si>
    <t>Lõhislehine tukalill</t>
  </si>
  <si>
    <t>Lehtdekoratiivne begoonia</t>
  </si>
  <si>
    <t>Harilik luuderohi</t>
  </si>
  <si>
    <t>Müür-kipslill</t>
  </si>
  <si>
    <t xml:space="preserve">Suutera </t>
  </si>
  <si>
    <t>Baristo` Giga Lavender</t>
  </si>
  <si>
    <t>Kerajas varblill</t>
  </si>
  <si>
    <t>Goldstick</t>
  </si>
  <si>
    <t>Harilik kanarbik</t>
  </si>
  <si>
    <t>Beauty Ladies (tumelilla)</t>
  </si>
  <si>
    <t>Beauty Ladies (valge)</t>
  </si>
  <si>
    <t>Beauty Ladies (kollane)</t>
  </si>
  <si>
    <t>Beauty Ladies (roosa/lilla)</t>
  </si>
  <si>
    <t>2 ettekasvatamine lilledekava: 2 tähtaeg – 30.05-ks.2025</t>
  </si>
  <si>
    <t>3 ettekasvatamine lilledekava: 3 tähtaeg – 23.06-ks.2025</t>
  </si>
  <si>
    <t>4 ettekasvatamine lilledekava: 4 tähtaeg – 8.09-ks.2025</t>
  </si>
  <si>
    <t>Käibemaks, 22 %</t>
  </si>
  <si>
    <t>Kokku km-ga</t>
  </si>
  <si>
    <t>Kokku km-ta</t>
  </si>
  <si>
    <t>Nr</t>
  </si>
  <si>
    <t>Twix fire mix</t>
  </si>
  <si>
    <t>KOKKU</t>
  </si>
  <si>
    <t xml:space="preserve">Suur lõvilõug </t>
  </si>
  <si>
    <t>Dazzling Lips Lemon</t>
  </si>
  <si>
    <t>Dazzling Lips Pink</t>
  </si>
  <si>
    <t>Dazzling Lips Red</t>
  </si>
  <si>
    <t>Dazzling Lips Sunset</t>
  </si>
  <si>
    <t>Dazzling Lips Yellow eye</t>
  </si>
  <si>
    <t>Mephisto mix</t>
  </si>
  <si>
    <t>Burgundy Lime</t>
  </si>
  <si>
    <t>Solento mint</t>
  </si>
  <si>
    <t>Solento dark Cherry</t>
  </si>
  <si>
    <t>Solento Rose</t>
  </si>
  <si>
    <t>Solento lime</t>
  </si>
  <si>
    <t>Wizard mix</t>
  </si>
  <si>
    <t>Cascade Orchid Mist</t>
  </si>
  <si>
    <t>Hängende segu</t>
  </si>
  <si>
    <t>Surfina surf yellow</t>
  </si>
  <si>
    <t>Surfina surf sky blue</t>
  </si>
  <si>
    <t>Petuunia mitmeõiene</t>
  </si>
  <si>
    <t>Poncho blue, red, white</t>
  </si>
  <si>
    <t>Leeksalvei</t>
  </si>
  <si>
    <t>Unica Red</t>
  </si>
  <si>
    <t>Unica white</t>
  </si>
  <si>
    <t>Carmencita red</t>
  </si>
  <si>
    <t>Grandeur Classic ice</t>
  </si>
  <si>
    <t>Grandeur Classic scarlet</t>
  </si>
  <si>
    <t>Grandeur Classic pink</t>
  </si>
  <si>
    <t>Silver</t>
  </si>
  <si>
    <t>Doublet Rose</t>
  </si>
  <si>
    <t>Doublet White</t>
  </si>
  <si>
    <t>Paso Doble Candy Pink</t>
  </si>
  <si>
    <t>Paso Doble Cherry Red</t>
  </si>
  <si>
    <t>Sunpleasure Rose</t>
  </si>
  <si>
    <t>Sunpleasure Scarlet</t>
  </si>
  <si>
    <t>Passionate Blush</t>
  </si>
  <si>
    <t>The Bride</t>
  </si>
  <si>
    <t>Abanico Blue</t>
  </si>
  <si>
    <t>Abanico White</t>
  </si>
  <si>
    <t>Bailly</t>
  </si>
  <si>
    <t>Goldilocks</t>
  </si>
  <si>
    <t>Surdaisy White</t>
  </si>
  <si>
    <t>Delight Dark Mauve</t>
  </si>
  <si>
    <t>Lisa 5. Maksumustabel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</si>
</sst>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/>
    <xf numFmtId="2" fontId="1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78AF-5F3D-483F-AD57-656DB6B21C7A}">
  <dimension ref="A1:F94"/>
  <sheetViews>
    <sheetView tabSelected="1" workbookViewId="0"/>
  </sheetViews>
  <sheetFormatPr defaultRowHeight="15.05" x14ac:dyDescent="0.3"/>
  <cols>
    <col min="1" max="1" width="6" customWidth="1"/>
    <col min="2" max="2" width="22.5546875" bestFit="1" customWidth="1"/>
    <col min="3" max="3" width="23.88671875" bestFit="1" customWidth="1"/>
    <col min="6" max="6" width="17.88671875" bestFit="1" customWidth="1"/>
  </cols>
  <sheetData>
    <row r="1" spans="1:6" x14ac:dyDescent="0.3">
      <c r="A1" t="s">
        <v>122</v>
      </c>
    </row>
    <row r="2" spans="1:6" x14ac:dyDescent="0.3">
      <c r="A2" s="1" t="s">
        <v>0</v>
      </c>
    </row>
    <row r="4" spans="1:6" x14ac:dyDescent="0.3">
      <c r="A4" s="3" t="s">
        <v>78</v>
      </c>
      <c r="B4" s="14" t="s">
        <v>13</v>
      </c>
      <c r="C4" s="15"/>
      <c r="D4" s="15"/>
      <c r="E4" s="15"/>
      <c r="F4" s="16"/>
    </row>
    <row r="5" spans="1:6" ht="15.75" x14ac:dyDescent="0.3">
      <c r="A5" s="8"/>
      <c r="B5" s="2" t="s">
        <v>1</v>
      </c>
      <c r="C5" s="2" t="s">
        <v>2</v>
      </c>
      <c r="D5" s="3" t="s">
        <v>3</v>
      </c>
      <c r="E5" s="2" t="s">
        <v>14</v>
      </c>
      <c r="F5" s="3" t="s">
        <v>15</v>
      </c>
    </row>
    <row r="6" spans="1:6" ht="15.75" x14ac:dyDescent="0.3">
      <c r="A6" s="8">
        <v>1</v>
      </c>
      <c r="B6" s="3" t="s">
        <v>4</v>
      </c>
      <c r="C6" s="3" t="s">
        <v>5</v>
      </c>
      <c r="D6" s="2">
        <v>517</v>
      </c>
      <c r="E6" s="12">
        <v>0</v>
      </c>
      <c r="F6" s="5">
        <f t="shared" ref="F6:F13" si="0">D6*E6</f>
        <v>0</v>
      </c>
    </row>
    <row r="7" spans="1:6" ht="15.75" x14ac:dyDescent="0.3">
      <c r="A7" s="8">
        <v>2</v>
      </c>
      <c r="B7" s="3" t="s">
        <v>4</v>
      </c>
      <c r="C7" s="3" t="s">
        <v>6</v>
      </c>
      <c r="D7" s="2">
        <v>517</v>
      </c>
      <c r="E7" s="12">
        <v>0</v>
      </c>
      <c r="F7" s="5">
        <f t="shared" si="0"/>
        <v>0</v>
      </c>
    </row>
    <row r="8" spans="1:6" ht="15.75" x14ac:dyDescent="0.3">
      <c r="A8" s="8">
        <v>3</v>
      </c>
      <c r="B8" s="3" t="s">
        <v>4</v>
      </c>
      <c r="C8" s="3" t="s">
        <v>7</v>
      </c>
      <c r="D8" s="2">
        <v>517</v>
      </c>
      <c r="E8" s="12">
        <v>0</v>
      </c>
      <c r="F8" s="5">
        <f t="shared" si="0"/>
        <v>0</v>
      </c>
    </row>
    <row r="9" spans="1:6" ht="15.75" x14ac:dyDescent="0.3">
      <c r="A9" s="8">
        <v>4</v>
      </c>
      <c r="B9" s="3" t="s">
        <v>4</v>
      </c>
      <c r="C9" s="3" t="s">
        <v>8</v>
      </c>
      <c r="D9" s="2">
        <v>517</v>
      </c>
      <c r="E9" s="12">
        <v>0</v>
      </c>
      <c r="F9" s="5">
        <f t="shared" si="0"/>
        <v>0</v>
      </c>
    </row>
    <row r="10" spans="1:6" ht="15.75" x14ac:dyDescent="0.3">
      <c r="A10" s="8">
        <v>5</v>
      </c>
      <c r="B10" s="3" t="s">
        <v>4</v>
      </c>
      <c r="C10" s="3" t="s">
        <v>9</v>
      </c>
      <c r="D10" s="2">
        <v>517</v>
      </c>
      <c r="E10" s="12">
        <v>0</v>
      </c>
      <c r="F10" s="5">
        <f t="shared" si="0"/>
        <v>0</v>
      </c>
    </row>
    <row r="11" spans="1:6" ht="15.75" x14ac:dyDescent="0.3">
      <c r="A11" s="8">
        <v>6</v>
      </c>
      <c r="B11" s="3" t="s">
        <v>4</v>
      </c>
      <c r="C11" s="3" t="s">
        <v>10</v>
      </c>
      <c r="D11" s="2">
        <v>517</v>
      </c>
      <c r="E11" s="12">
        <v>0</v>
      </c>
      <c r="F11" s="5">
        <f t="shared" si="0"/>
        <v>0</v>
      </c>
    </row>
    <row r="12" spans="1:6" ht="15.75" x14ac:dyDescent="0.3">
      <c r="A12" s="8">
        <v>7</v>
      </c>
      <c r="B12" s="3" t="s">
        <v>4</v>
      </c>
      <c r="C12" s="3" t="s">
        <v>11</v>
      </c>
      <c r="D12" s="2">
        <v>517</v>
      </c>
      <c r="E12" s="12">
        <v>0</v>
      </c>
      <c r="F12" s="5">
        <f t="shared" si="0"/>
        <v>0</v>
      </c>
    </row>
    <row r="13" spans="1:6" ht="15.75" x14ac:dyDescent="0.3">
      <c r="A13" s="9">
        <v>8</v>
      </c>
      <c r="B13" s="3" t="s">
        <v>12</v>
      </c>
      <c r="C13" s="4" t="s">
        <v>79</v>
      </c>
      <c r="D13" s="2">
        <v>517</v>
      </c>
      <c r="E13" s="12">
        <v>0</v>
      </c>
      <c r="F13" s="5">
        <f t="shared" si="0"/>
        <v>0</v>
      </c>
    </row>
    <row r="14" spans="1:6" ht="15.75" x14ac:dyDescent="0.3">
      <c r="A14" s="18" t="s">
        <v>80</v>
      </c>
      <c r="B14" s="19"/>
      <c r="C14" s="20"/>
      <c r="D14" s="21">
        <f>SUM(D6:D13)</f>
        <v>4136</v>
      </c>
      <c r="E14" s="22"/>
      <c r="F14" s="5">
        <f>SUM(F6:F13)</f>
        <v>0</v>
      </c>
    </row>
    <row r="15" spans="1:6" x14ac:dyDescent="0.3">
      <c r="A15" s="10"/>
      <c r="B15" s="13" t="s">
        <v>72</v>
      </c>
      <c r="C15" s="13"/>
      <c r="D15" s="13"/>
      <c r="E15" s="13"/>
      <c r="F15" s="13"/>
    </row>
    <row r="16" spans="1:6" ht="15.75" x14ac:dyDescent="0.3">
      <c r="A16" s="8">
        <v>9</v>
      </c>
      <c r="B16" s="3" t="s">
        <v>16</v>
      </c>
      <c r="C16" s="3" t="s">
        <v>17</v>
      </c>
      <c r="D16" s="3">
        <v>1000</v>
      </c>
      <c r="E16" s="12">
        <v>0</v>
      </c>
      <c r="F16" s="5">
        <f t="shared" ref="F16:F60" si="1">D16*E16</f>
        <v>0</v>
      </c>
    </row>
    <row r="17" spans="1:6" ht="15.75" x14ac:dyDescent="0.3">
      <c r="A17" s="8">
        <v>10</v>
      </c>
      <c r="B17" s="3" t="s">
        <v>16</v>
      </c>
      <c r="C17" s="3" t="s">
        <v>18</v>
      </c>
      <c r="D17" s="3">
        <v>336</v>
      </c>
      <c r="E17" s="12">
        <v>0</v>
      </c>
      <c r="F17" s="5">
        <f t="shared" si="1"/>
        <v>0</v>
      </c>
    </row>
    <row r="18" spans="1:6" ht="15.75" x14ac:dyDescent="0.3">
      <c r="A18" s="8">
        <v>11</v>
      </c>
      <c r="B18" s="4" t="s">
        <v>81</v>
      </c>
      <c r="C18" s="4" t="s">
        <v>82</v>
      </c>
      <c r="D18" s="2">
        <v>46</v>
      </c>
      <c r="E18" s="12">
        <v>0</v>
      </c>
      <c r="F18" s="5">
        <f t="shared" si="1"/>
        <v>0</v>
      </c>
    </row>
    <row r="19" spans="1:6" ht="15.75" x14ac:dyDescent="0.3">
      <c r="A19" s="8">
        <v>12</v>
      </c>
      <c r="B19" s="4" t="s">
        <v>81</v>
      </c>
      <c r="C19" s="4" t="s">
        <v>83</v>
      </c>
      <c r="D19" s="2">
        <v>46</v>
      </c>
      <c r="E19" s="12">
        <v>0</v>
      </c>
      <c r="F19" s="5">
        <f t="shared" si="1"/>
        <v>0</v>
      </c>
    </row>
    <row r="20" spans="1:6" ht="15.75" x14ac:dyDescent="0.3">
      <c r="A20" s="8">
        <v>13</v>
      </c>
      <c r="B20" s="4" t="s">
        <v>81</v>
      </c>
      <c r="C20" s="2" t="s">
        <v>84</v>
      </c>
      <c r="D20" s="2">
        <v>46</v>
      </c>
      <c r="E20" s="12">
        <v>0</v>
      </c>
      <c r="F20" s="5">
        <f>D20*E20</f>
        <v>0</v>
      </c>
    </row>
    <row r="21" spans="1:6" ht="15.75" x14ac:dyDescent="0.3">
      <c r="A21" s="8">
        <v>14</v>
      </c>
      <c r="B21" s="4" t="s">
        <v>81</v>
      </c>
      <c r="C21" s="2" t="s">
        <v>85</v>
      </c>
      <c r="D21" s="2">
        <v>46</v>
      </c>
      <c r="E21" s="12">
        <v>0</v>
      </c>
      <c r="F21" s="5">
        <f>D21*E21</f>
        <v>0</v>
      </c>
    </row>
    <row r="22" spans="1:6" ht="15.75" x14ac:dyDescent="0.3">
      <c r="A22" s="8">
        <v>15</v>
      </c>
      <c r="B22" s="4" t="s">
        <v>81</v>
      </c>
      <c r="C22" s="2" t="s">
        <v>86</v>
      </c>
      <c r="D22" s="2">
        <v>46</v>
      </c>
      <c r="E22" s="12">
        <v>0</v>
      </c>
      <c r="F22" s="5">
        <f>D22*E22</f>
        <v>0</v>
      </c>
    </row>
    <row r="23" spans="1:6" ht="15.75" x14ac:dyDescent="0.3">
      <c r="A23" s="8">
        <v>16</v>
      </c>
      <c r="B23" s="4" t="s">
        <v>81</v>
      </c>
      <c r="C23" s="2" t="s">
        <v>87</v>
      </c>
      <c r="D23" s="2">
        <v>100</v>
      </c>
      <c r="E23" s="12">
        <v>0</v>
      </c>
      <c r="F23" s="5">
        <f>D23*E23</f>
        <v>0</v>
      </c>
    </row>
    <row r="24" spans="1:6" ht="15.75" x14ac:dyDescent="0.3">
      <c r="A24" s="8">
        <v>17</v>
      </c>
      <c r="B24" s="2" t="s">
        <v>19</v>
      </c>
      <c r="C24" s="2" t="s">
        <v>88</v>
      </c>
      <c r="D24" s="2">
        <v>30</v>
      </c>
      <c r="E24" s="12">
        <v>0</v>
      </c>
      <c r="F24" s="5">
        <f t="shared" si="1"/>
        <v>0</v>
      </c>
    </row>
    <row r="25" spans="1:6" ht="15.75" x14ac:dyDescent="0.3">
      <c r="A25" s="8">
        <v>18</v>
      </c>
      <c r="B25" s="2" t="s">
        <v>19</v>
      </c>
      <c r="C25" s="2" t="s">
        <v>89</v>
      </c>
      <c r="D25" s="2">
        <v>30</v>
      </c>
      <c r="E25" s="12">
        <v>0</v>
      </c>
      <c r="F25" s="5">
        <f t="shared" si="1"/>
        <v>0</v>
      </c>
    </row>
    <row r="26" spans="1:6" ht="15.75" x14ac:dyDescent="0.3">
      <c r="A26" s="8">
        <v>19</v>
      </c>
      <c r="B26" s="2" t="s">
        <v>19</v>
      </c>
      <c r="C26" s="2" t="s">
        <v>90</v>
      </c>
      <c r="D26" s="2">
        <v>30</v>
      </c>
      <c r="E26" s="12">
        <v>0</v>
      </c>
      <c r="F26" s="5">
        <f t="shared" si="1"/>
        <v>0</v>
      </c>
    </row>
    <row r="27" spans="1:6" ht="15.75" x14ac:dyDescent="0.3">
      <c r="A27" s="8">
        <v>20</v>
      </c>
      <c r="B27" s="2" t="s">
        <v>19</v>
      </c>
      <c r="C27" s="2" t="s">
        <v>91</v>
      </c>
      <c r="D27" s="2">
        <v>30</v>
      </c>
      <c r="E27" s="12">
        <v>0</v>
      </c>
      <c r="F27" s="5">
        <f t="shared" si="1"/>
        <v>0</v>
      </c>
    </row>
    <row r="28" spans="1:6" ht="15.75" x14ac:dyDescent="0.3">
      <c r="A28" s="8">
        <v>21</v>
      </c>
      <c r="B28" s="2" t="s">
        <v>19</v>
      </c>
      <c r="C28" s="2" t="s">
        <v>92</v>
      </c>
      <c r="D28" s="2">
        <v>30</v>
      </c>
      <c r="E28" s="12">
        <v>0</v>
      </c>
      <c r="F28" s="5">
        <f>D28*E28</f>
        <v>0</v>
      </c>
    </row>
    <row r="29" spans="1:6" ht="15.75" x14ac:dyDescent="0.3">
      <c r="A29" s="8">
        <v>22</v>
      </c>
      <c r="B29" s="2" t="s">
        <v>19</v>
      </c>
      <c r="C29" s="2" t="s">
        <v>93</v>
      </c>
      <c r="D29" s="2">
        <v>50</v>
      </c>
      <c r="E29" s="12">
        <v>0</v>
      </c>
      <c r="F29" s="5">
        <f>D29*E29</f>
        <v>0</v>
      </c>
    </row>
    <row r="30" spans="1:6" ht="15.75" x14ac:dyDescent="0.3">
      <c r="A30" s="8">
        <v>23</v>
      </c>
      <c r="B30" s="2" t="s">
        <v>21</v>
      </c>
      <c r="C30" s="2" t="s">
        <v>94</v>
      </c>
      <c r="D30" s="2">
        <v>30</v>
      </c>
      <c r="E30" s="12">
        <v>0</v>
      </c>
      <c r="F30" s="5">
        <f t="shared" si="1"/>
        <v>0</v>
      </c>
    </row>
    <row r="31" spans="1:6" ht="15.75" x14ac:dyDescent="0.3">
      <c r="A31" s="8">
        <v>24</v>
      </c>
      <c r="B31" s="2" t="s">
        <v>21</v>
      </c>
      <c r="C31" s="2" t="s">
        <v>95</v>
      </c>
      <c r="D31" s="2">
        <v>30</v>
      </c>
      <c r="E31" s="12">
        <v>0</v>
      </c>
      <c r="F31" s="5">
        <f t="shared" si="1"/>
        <v>0</v>
      </c>
    </row>
    <row r="32" spans="1:6" ht="15.75" x14ac:dyDescent="0.3">
      <c r="A32" s="8">
        <v>25</v>
      </c>
      <c r="B32" s="2" t="s">
        <v>21</v>
      </c>
      <c r="C32" s="2" t="s">
        <v>96</v>
      </c>
      <c r="D32" s="2">
        <v>30</v>
      </c>
      <c r="E32" s="12">
        <v>0</v>
      </c>
      <c r="F32" s="5">
        <f t="shared" si="1"/>
        <v>0</v>
      </c>
    </row>
    <row r="33" spans="1:6" ht="15.75" x14ac:dyDescent="0.3">
      <c r="A33" s="8">
        <v>26</v>
      </c>
      <c r="B33" s="2" t="s">
        <v>21</v>
      </c>
      <c r="C33" s="2" t="s">
        <v>97</v>
      </c>
      <c r="D33" s="2">
        <v>30</v>
      </c>
      <c r="E33" s="12">
        <v>0</v>
      </c>
      <c r="F33" s="5">
        <f t="shared" si="1"/>
        <v>0</v>
      </c>
    </row>
    <row r="34" spans="1:6" ht="15.75" x14ac:dyDescent="0.3">
      <c r="A34" s="8">
        <v>27</v>
      </c>
      <c r="B34" s="2" t="s">
        <v>98</v>
      </c>
      <c r="C34" s="2" t="s">
        <v>99</v>
      </c>
      <c r="D34" s="2">
        <v>120</v>
      </c>
      <c r="E34" s="12">
        <v>0</v>
      </c>
      <c r="F34" s="5">
        <f t="shared" si="1"/>
        <v>0</v>
      </c>
    </row>
    <row r="35" spans="1:6" ht="15.75" x14ac:dyDescent="0.3">
      <c r="A35" s="8">
        <v>28</v>
      </c>
      <c r="B35" s="2" t="s">
        <v>22</v>
      </c>
      <c r="C35" s="2" t="s">
        <v>23</v>
      </c>
      <c r="D35" s="2">
        <v>180</v>
      </c>
      <c r="E35" s="12">
        <v>0</v>
      </c>
      <c r="F35" s="5">
        <f t="shared" si="1"/>
        <v>0</v>
      </c>
    </row>
    <row r="36" spans="1:6" ht="15.75" x14ac:dyDescent="0.3">
      <c r="A36" s="8">
        <v>29</v>
      </c>
      <c r="B36" s="3" t="s">
        <v>24</v>
      </c>
      <c r="C36" s="3" t="s">
        <v>25</v>
      </c>
      <c r="D36" s="3">
        <v>60</v>
      </c>
      <c r="E36" s="12">
        <v>0</v>
      </c>
      <c r="F36" s="5">
        <f t="shared" si="1"/>
        <v>0</v>
      </c>
    </row>
    <row r="37" spans="1:6" ht="15.75" x14ac:dyDescent="0.3">
      <c r="A37" s="8">
        <v>30</v>
      </c>
      <c r="B37" s="2" t="s">
        <v>100</v>
      </c>
      <c r="C37" s="2" t="s">
        <v>101</v>
      </c>
      <c r="D37" s="2">
        <v>80</v>
      </c>
      <c r="E37" s="12">
        <v>0</v>
      </c>
      <c r="F37" s="5">
        <f t="shared" si="1"/>
        <v>0</v>
      </c>
    </row>
    <row r="38" spans="1:6" ht="15.75" x14ac:dyDescent="0.3">
      <c r="A38" s="8">
        <v>31</v>
      </c>
      <c r="B38" s="2" t="s">
        <v>100</v>
      </c>
      <c r="C38" s="2" t="s">
        <v>102</v>
      </c>
      <c r="D38" s="2">
        <v>80</v>
      </c>
      <c r="E38" s="12">
        <v>0</v>
      </c>
      <c r="F38" s="5">
        <f t="shared" si="1"/>
        <v>0</v>
      </c>
    </row>
    <row r="39" spans="1:6" ht="15.75" x14ac:dyDescent="0.3">
      <c r="A39" s="8">
        <v>32</v>
      </c>
      <c r="B39" s="3" t="s">
        <v>26</v>
      </c>
      <c r="C39" s="4" t="s">
        <v>103</v>
      </c>
      <c r="D39" s="3">
        <v>20</v>
      </c>
      <c r="E39" s="12">
        <v>0</v>
      </c>
      <c r="F39" s="5">
        <f t="shared" si="1"/>
        <v>0</v>
      </c>
    </row>
    <row r="40" spans="1:6" ht="15.75" x14ac:dyDescent="0.3">
      <c r="A40" s="8">
        <v>33</v>
      </c>
      <c r="B40" s="2" t="s">
        <v>27</v>
      </c>
      <c r="C40" s="2" t="s">
        <v>104</v>
      </c>
      <c r="D40" s="2">
        <v>20</v>
      </c>
      <c r="E40" s="12">
        <v>0</v>
      </c>
      <c r="F40" s="5">
        <f t="shared" si="1"/>
        <v>0</v>
      </c>
    </row>
    <row r="41" spans="1:6" ht="15.75" x14ac:dyDescent="0.3">
      <c r="A41" s="8">
        <v>34</v>
      </c>
      <c r="B41" s="2" t="s">
        <v>27</v>
      </c>
      <c r="C41" s="2" t="s">
        <v>105</v>
      </c>
      <c r="D41" s="2">
        <v>20</v>
      </c>
      <c r="E41" s="12">
        <v>0</v>
      </c>
      <c r="F41" s="5">
        <f t="shared" si="1"/>
        <v>0</v>
      </c>
    </row>
    <row r="42" spans="1:6" ht="15.75" x14ac:dyDescent="0.3">
      <c r="A42" s="8">
        <v>35</v>
      </c>
      <c r="B42" s="2" t="s">
        <v>27</v>
      </c>
      <c r="C42" s="2" t="s">
        <v>106</v>
      </c>
      <c r="D42" s="2">
        <v>20</v>
      </c>
      <c r="E42" s="12">
        <v>0</v>
      </c>
      <c r="F42" s="5">
        <f t="shared" si="1"/>
        <v>0</v>
      </c>
    </row>
    <row r="43" spans="1:6" ht="15.75" x14ac:dyDescent="0.3">
      <c r="A43" s="8">
        <v>36</v>
      </c>
      <c r="B43" s="3" t="s">
        <v>28</v>
      </c>
      <c r="C43" s="3" t="s">
        <v>29</v>
      </c>
      <c r="D43" s="3">
        <v>30</v>
      </c>
      <c r="E43" s="12">
        <v>0</v>
      </c>
      <c r="F43" s="5">
        <f t="shared" si="1"/>
        <v>0</v>
      </c>
    </row>
    <row r="44" spans="1:6" ht="15.75" x14ac:dyDescent="0.3">
      <c r="A44" s="8">
        <v>37</v>
      </c>
      <c r="B44" s="3" t="s">
        <v>28</v>
      </c>
      <c r="C44" s="3" t="s">
        <v>107</v>
      </c>
      <c r="D44" s="3">
        <v>100</v>
      </c>
      <c r="E44" s="12">
        <v>0</v>
      </c>
      <c r="F44" s="5">
        <f t="shared" si="1"/>
        <v>0</v>
      </c>
    </row>
    <row r="45" spans="1:6" ht="15.75" x14ac:dyDescent="0.3">
      <c r="A45" s="8">
        <v>38</v>
      </c>
      <c r="B45" s="3" t="s">
        <v>30</v>
      </c>
      <c r="C45" s="3" t="s">
        <v>31</v>
      </c>
      <c r="D45" s="3">
        <v>3750</v>
      </c>
      <c r="E45" s="12">
        <v>0</v>
      </c>
      <c r="F45" s="5">
        <f t="shared" si="1"/>
        <v>0</v>
      </c>
    </row>
    <row r="46" spans="1:6" ht="15.75" x14ac:dyDescent="0.3">
      <c r="A46" s="8">
        <v>39</v>
      </c>
      <c r="B46" s="2" t="s">
        <v>32</v>
      </c>
      <c r="C46" s="2" t="s">
        <v>108</v>
      </c>
      <c r="D46" s="2">
        <v>1000</v>
      </c>
      <c r="E46" s="12">
        <v>0</v>
      </c>
      <c r="F46" s="5">
        <f t="shared" si="1"/>
        <v>0</v>
      </c>
    </row>
    <row r="47" spans="1:6" ht="15.75" x14ac:dyDescent="0.3">
      <c r="A47" s="8">
        <v>40</v>
      </c>
      <c r="B47" s="2" t="s">
        <v>32</v>
      </c>
      <c r="C47" s="2" t="s">
        <v>109</v>
      </c>
      <c r="D47" s="2">
        <v>1000</v>
      </c>
      <c r="E47" s="12">
        <v>0</v>
      </c>
      <c r="F47" s="5">
        <f t="shared" si="1"/>
        <v>0</v>
      </c>
    </row>
    <row r="48" spans="1:6" ht="15.75" x14ac:dyDescent="0.3">
      <c r="A48" s="8">
        <v>41</v>
      </c>
      <c r="B48" s="2" t="s">
        <v>32</v>
      </c>
      <c r="C48" s="2" t="s">
        <v>110</v>
      </c>
      <c r="D48" s="2">
        <v>1000</v>
      </c>
      <c r="E48" s="12">
        <v>0</v>
      </c>
      <c r="F48" s="5">
        <f t="shared" si="1"/>
        <v>0</v>
      </c>
    </row>
    <row r="49" spans="1:6" ht="15.75" x14ac:dyDescent="0.3">
      <c r="A49" s="8">
        <v>42</v>
      </c>
      <c r="B49" s="2" t="s">
        <v>32</v>
      </c>
      <c r="C49" s="2" t="s">
        <v>111</v>
      </c>
      <c r="D49" s="2">
        <v>1000</v>
      </c>
      <c r="E49" s="12">
        <v>0</v>
      </c>
      <c r="F49" s="5">
        <f t="shared" si="1"/>
        <v>0</v>
      </c>
    </row>
    <row r="50" spans="1:6" ht="15.75" x14ac:dyDescent="0.3">
      <c r="A50" s="8">
        <v>43</v>
      </c>
      <c r="B50" s="2" t="s">
        <v>32</v>
      </c>
      <c r="C50" s="2" t="s">
        <v>112</v>
      </c>
      <c r="D50" s="2">
        <v>1000</v>
      </c>
      <c r="E50" s="12">
        <v>0</v>
      </c>
      <c r="F50" s="5">
        <f t="shared" si="1"/>
        <v>0</v>
      </c>
    </row>
    <row r="51" spans="1:6" ht="15.75" x14ac:dyDescent="0.3">
      <c r="A51" s="8">
        <v>44</v>
      </c>
      <c r="B51" s="2" t="s">
        <v>32</v>
      </c>
      <c r="C51" s="2" t="s">
        <v>113</v>
      </c>
      <c r="D51" s="2">
        <v>1000</v>
      </c>
      <c r="E51" s="12">
        <v>0</v>
      </c>
      <c r="F51" s="5">
        <f t="shared" si="1"/>
        <v>0</v>
      </c>
    </row>
    <row r="52" spans="1:6" ht="15.05" customHeight="1" x14ac:dyDescent="0.3">
      <c r="A52" s="8">
        <v>45</v>
      </c>
      <c r="B52" s="2" t="s">
        <v>33</v>
      </c>
      <c r="C52" s="2" t="s">
        <v>114</v>
      </c>
      <c r="D52" s="2">
        <v>60</v>
      </c>
      <c r="E52" s="12">
        <v>0</v>
      </c>
      <c r="F52" s="5">
        <f t="shared" si="1"/>
        <v>0</v>
      </c>
    </row>
    <row r="53" spans="1:6" ht="15.75" x14ac:dyDescent="0.3">
      <c r="A53" s="8">
        <v>46</v>
      </c>
      <c r="B53" s="2" t="s">
        <v>33</v>
      </c>
      <c r="C53" s="2" t="s">
        <v>115</v>
      </c>
      <c r="D53" s="2">
        <v>60</v>
      </c>
      <c r="E53" s="12">
        <v>0</v>
      </c>
      <c r="F53" s="5">
        <f t="shared" si="1"/>
        <v>0</v>
      </c>
    </row>
    <row r="54" spans="1:6" ht="15.75" x14ac:dyDescent="0.3">
      <c r="A54" s="8">
        <v>47</v>
      </c>
      <c r="B54" s="2" t="s">
        <v>34</v>
      </c>
      <c r="C54" s="2" t="s">
        <v>35</v>
      </c>
      <c r="D54" s="2">
        <v>50</v>
      </c>
      <c r="E54" s="12">
        <v>0</v>
      </c>
      <c r="F54" s="5">
        <f t="shared" si="1"/>
        <v>0</v>
      </c>
    </row>
    <row r="55" spans="1:6" ht="15.75" x14ac:dyDescent="0.3">
      <c r="A55" s="8">
        <v>48</v>
      </c>
      <c r="B55" s="2" t="s">
        <v>34</v>
      </c>
      <c r="C55" s="2" t="s">
        <v>36</v>
      </c>
      <c r="D55" s="2">
        <v>50</v>
      </c>
      <c r="E55" s="12">
        <v>0</v>
      </c>
      <c r="F55" s="5">
        <f t="shared" si="1"/>
        <v>0</v>
      </c>
    </row>
    <row r="56" spans="1:6" ht="15.75" x14ac:dyDescent="0.3">
      <c r="A56" s="8">
        <v>49</v>
      </c>
      <c r="B56" s="2" t="s">
        <v>37</v>
      </c>
      <c r="C56" s="2" t="s">
        <v>38</v>
      </c>
      <c r="D56" s="2">
        <v>50</v>
      </c>
      <c r="E56" s="12">
        <v>0</v>
      </c>
      <c r="F56" s="5">
        <f t="shared" si="1"/>
        <v>0</v>
      </c>
    </row>
    <row r="57" spans="1:6" ht="15.75" x14ac:dyDescent="0.3">
      <c r="A57" s="8">
        <v>50</v>
      </c>
      <c r="B57" s="2" t="s">
        <v>37</v>
      </c>
      <c r="C57" s="2" t="s">
        <v>39</v>
      </c>
      <c r="D57" s="2">
        <v>120</v>
      </c>
      <c r="E57" s="12">
        <v>0</v>
      </c>
      <c r="F57" s="5">
        <f t="shared" si="1"/>
        <v>0</v>
      </c>
    </row>
    <row r="58" spans="1:6" ht="15.75" x14ac:dyDescent="0.3">
      <c r="A58" s="8">
        <v>51</v>
      </c>
      <c r="B58" s="2" t="s">
        <v>40</v>
      </c>
      <c r="C58" s="2" t="s">
        <v>41</v>
      </c>
      <c r="D58" s="2">
        <v>40</v>
      </c>
      <c r="E58" s="12">
        <v>0</v>
      </c>
      <c r="F58" s="5">
        <f t="shared" si="1"/>
        <v>0</v>
      </c>
    </row>
    <row r="59" spans="1:6" ht="15.75" x14ac:dyDescent="0.3">
      <c r="A59" s="8">
        <v>52</v>
      </c>
      <c r="B59" s="2" t="s">
        <v>42</v>
      </c>
      <c r="C59" s="2" t="s">
        <v>43</v>
      </c>
      <c r="D59" s="2">
        <v>350</v>
      </c>
      <c r="E59" s="12">
        <v>0</v>
      </c>
      <c r="F59" s="5">
        <f t="shared" si="1"/>
        <v>0</v>
      </c>
    </row>
    <row r="60" spans="1:6" ht="15.75" x14ac:dyDescent="0.3">
      <c r="A60" s="8">
        <v>53</v>
      </c>
      <c r="B60" s="2" t="s">
        <v>42</v>
      </c>
      <c r="C60" s="2" t="s">
        <v>44</v>
      </c>
      <c r="D60" s="2">
        <v>350</v>
      </c>
      <c r="E60" s="12">
        <v>0</v>
      </c>
      <c r="F60" s="5">
        <f t="shared" si="1"/>
        <v>0</v>
      </c>
    </row>
    <row r="61" spans="1:6" ht="15.75" x14ac:dyDescent="0.3">
      <c r="A61" s="23" t="s">
        <v>80</v>
      </c>
      <c r="B61" s="24"/>
      <c r="C61" s="25"/>
      <c r="D61" s="21">
        <f>SUM(D16:D60)</f>
        <v>13596</v>
      </c>
      <c r="E61" s="22"/>
      <c r="F61" s="5">
        <f>SUM(F16:F60)</f>
        <v>0</v>
      </c>
    </row>
    <row r="62" spans="1:6" ht="15.75" x14ac:dyDescent="0.3">
      <c r="A62" s="11"/>
      <c r="B62" s="13" t="s">
        <v>73</v>
      </c>
      <c r="C62" s="13"/>
      <c r="D62" s="13"/>
      <c r="E62" s="13"/>
      <c r="F62" s="13"/>
    </row>
    <row r="63" spans="1:6" ht="15.75" x14ac:dyDescent="0.3">
      <c r="A63" s="8">
        <v>54</v>
      </c>
      <c r="B63" s="3" t="s">
        <v>40</v>
      </c>
      <c r="C63" s="3" t="s">
        <v>41</v>
      </c>
      <c r="D63" s="3">
        <v>70</v>
      </c>
      <c r="E63" s="12">
        <v>0</v>
      </c>
      <c r="F63" s="5">
        <f t="shared" ref="F63:F84" si="2">D63*E63</f>
        <v>0</v>
      </c>
    </row>
    <row r="64" spans="1:6" ht="15.75" x14ac:dyDescent="0.3">
      <c r="A64" s="8">
        <v>55</v>
      </c>
      <c r="B64" s="3" t="s">
        <v>46</v>
      </c>
      <c r="C64" s="3" t="s">
        <v>47</v>
      </c>
      <c r="D64" s="3">
        <v>70</v>
      </c>
      <c r="E64" s="12">
        <v>0</v>
      </c>
      <c r="F64" s="5">
        <f t="shared" si="2"/>
        <v>0</v>
      </c>
    </row>
    <row r="65" spans="1:6" ht="15.75" x14ac:dyDescent="0.3">
      <c r="A65" s="8">
        <v>56</v>
      </c>
      <c r="B65" s="3" t="s">
        <v>19</v>
      </c>
      <c r="C65" s="4" t="s">
        <v>93</v>
      </c>
      <c r="D65" s="3">
        <v>250</v>
      </c>
      <c r="E65" s="12">
        <v>0</v>
      </c>
      <c r="F65" s="5">
        <f t="shared" si="2"/>
        <v>0</v>
      </c>
    </row>
    <row r="66" spans="1:6" ht="15.75" x14ac:dyDescent="0.3">
      <c r="A66" s="8">
        <v>57</v>
      </c>
      <c r="B66" s="2" t="s">
        <v>48</v>
      </c>
      <c r="C66" s="2" t="s">
        <v>116</v>
      </c>
      <c r="D66" s="2">
        <v>80</v>
      </c>
      <c r="E66" s="12">
        <v>0</v>
      </c>
      <c r="F66" s="5">
        <f t="shared" si="2"/>
        <v>0</v>
      </c>
    </row>
    <row r="67" spans="1:6" ht="15.75" x14ac:dyDescent="0.3">
      <c r="A67" s="8">
        <v>58</v>
      </c>
      <c r="B67" s="2" t="s">
        <v>48</v>
      </c>
      <c r="C67" s="2" t="s">
        <v>117</v>
      </c>
      <c r="D67" s="2">
        <v>70</v>
      </c>
      <c r="E67" s="12">
        <v>0</v>
      </c>
      <c r="F67" s="5">
        <f t="shared" si="2"/>
        <v>0</v>
      </c>
    </row>
    <row r="68" spans="1:6" ht="15.75" x14ac:dyDescent="0.3">
      <c r="A68" s="8">
        <v>59</v>
      </c>
      <c r="B68" s="2" t="s">
        <v>49</v>
      </c>
      <c r="C68" s="2" t="s">
        <v>50</v>
      </c>
      <c r="D68" s="2">
        <v>70</v>
      </c>
      <c r="E68" s="12">
        <v>0</v>
      </c>
      <c r="F68" s="5">
        <f t="shared" si="2"/>
        <v>0</v>
      </c>
    </row>
    <row r="69" spans="1:6" ht="15.75" x14ac:dyDescent="0.3">
      <c r="A69" s="8">
        <v>60</v>
      </c>
      <c r="B69" s="2" t="s">
        <v>51</v>
      </c>
      <c r="C69" s="2" t="s">
        <v>52</v>
      </c>
      <c r="D69" s="2">
        <v>300</v>
      </c>
      <c r="E69" s="12">
        <v>0</v>
      </c>
      <c r="F69" s="5">
        <f t="shared" si="2"/>
        <v>0</v>
      </c>
    </row>
    <row r="70" spans="1:6" ht="15.75" x14ac:dyDescent="0.3">
      <c r="A70" s="8">
        <v>61</v>
      </c>
      <c r="B70" s="2" t="s">
        <v>42</v>
      </c>
      <c r="C70" s="2" t="s">
        <v>53</v>
      </c>
      <c r="D70" s="2">
        <v>700</v>
      </c>
      <c r="E70" s="12">
        <v>0</v>
      </c>
      <c r="F70" s="5">
        <f t="shared" si="2"/>
        <v>0</v>
      </c>
    </row>
    <row r="71" spans="1:6" ht="15.75" x14ac:dyDescent="0.3">
      <c r="A71" s="8">
        <v>62</v>
      </c>
      <c r="B71" s="2" t="s">
        <v>54</v>
      </c>
      <c r="C71" s="2" t="s">
        <v>55</v>
      </c>
      <c r="D71" s="2">
        <v>270</v>
      </c>
      <c r="E71" s="12">
        <v>0</v>
      </c>
      <c r="F71" s="5">
        <f t="shared" si="2"/>
        <v>0</v>
      </c>
    </row>
    <row r="72" spans="1:6" ht="15.75" x14ac:dyDescent="0.3">
      <c r="A72" s="8">
        <v>63</v>
      </c>
      <c r="B72" s="2" t="s">
        <v>56</v>
      </c>
      <c r="C72" s="2" t="s">
        <v>57</v>
      </c>
      <c r="D72" s="2">
        <v>50</v>
      </c>
      <c r="E72" s="12">
        <v>0</v>
      </c>
      <c r="F72" s="5">
        <f t="shared" si="2"/>
        <v>0</v>
      </c>
    </row>
    <row r="73" spans="1:6" ht="15.75" x14ac:dyDescent="0.3">
      <c r="A73" s="8">
        <v>64</v>
      </c>
      <c r="B73" s="2" t="s">
        <v>58</v>
      </c>
      <c r="C73" s="2" t="s">
        <v>118</v>
      </c>
      <c r="D73" s="2">
        <v>70</v>
      </c>
      <c r="E73" s="12">
        <v>0</v>
      </c>
      <c r="F73" s="5">
        <f t="shared" si="2"/>
        <v>0</v>
      </c>
    </row>
    <row r="74" spans="1:6" ht="15.75" x14ac:dyDescent="0.3">
      <c r="A74" s="8">
        <v>65</v>
      </c>
      <c r="B74" s="2" t="s">
        <v>45</v>
      </c>
      <c r="C74" s="2" t="s">
        <v>119</v>
      </c>
      <c r="D74" s="2">
        <v>50</v>
      </c>
      <c r="E74" s="12">
        <v>0</v>
      </c>
      <c r="F74" s="5">
        <f t="shared" si="2"/>
        <v>0</v>
      </c>
    </row>
    <row r="75" spans="1:6" ht="15.75" x14ac:dyDescent="0.3">
      <c r="A75" s="8">
        <v>66</v>
      </c>
      <c r="B75" s="2" t="s">
        <v>59</v>
      </c>
      <c r="C75" s="2" t="s">
        <v>120</v>
      </c>
      <c r="D75" s="2">
        <v>70</v>
      </c>
      <c r="E75" s="12">
        <v>0</v>
      </c>
      <c r="F75" s="5">
        <f t="shared" si="2"/>
        <v>0</v>
      </c>
    </row>
    <row r="76" spans="1:6" ht="15.75" x14ac:dyDescent="0.3">
      <c r="A76" s="8">
        <v>67</v>
      </c>
      <c r="B76" s="2" t="s">
        <v>59</v>
      </c>
      <c r="C76" s="2" t="s">
        <v>121</v>
      </c>
      <c r="D76" s="2">
        <v>70</v>
      </c>
      <c r="E76" s="12">
        <v>0</v>
      </c>
      <c r="F76" s="5">
        <f t="shared" si="2"/>
        <v>0</v>
      </c>
    </row>
    <row r="77" spans="1:6" ht="15.75" x14ac:dyDescent="0.3">
      <c r="A77" s="8">
        <v>68</v>
      </c>
      <c r="B77" s="2" t="s">
        <v>60</v>
      </c>
      <c r="C77" s="2" t="s">
        <v>20</v>
      </c>
      <c r="D77" s="2">
        <v>200</v>
      </c>
      <c r="E77" s="12">
        <v>0</v>
      </c>
      <c r="F77" s="5">
        <f t="shared" si="2"/>
        <v>0</v>
      </c>
    </row>
    <row r="78" spans="1:6" ht="15.75" x14ac:dyDescent="0.3">
      <c r="A78" s="8">
        <v>69</v>
      </c>
      <c r="B78" s="2" t="s">
        <v>61</v>
      </c>
      <c r="C78" s="2" t="s">
        <v>29</v>
      </c>
      <c r="D78" s="2">
        <v>100</v>
      </c>
      <c r="E78" s="12">
        <v>0</v>
      </c>
      <c r="F78" s="5">
        <f t="shared" si="2"/>
        <v>0</v>
      </c>
    </row>
    <row r="79" spans="1:6" ht="15.75" x14ac:dyDescent="0.3">
      <c r="A79" s="8">
        <v>70</v>
      </c>
      <c r="B79" s="2" t="s">
        <v>62</v>
      </c>
      <c r="C79" s="2" t="s">
        <v>20</v>
      </c>
      <c r="D79" s="2">
        <v>100</v>
      </c>
      <c r="E79" s="12">
        <v>0</v>
      </c>
      <c r="F79" s="5">
        <f t="shared" si="2"/>
        <v>0</v>
      </c>
    </row>
    <row r="80" spans="1:6" ht="15.75" x14ac:dyDescent="0.3">
      <c r="A80" s="8">
        <v>71</v>
      </c>
      <c r="B80" s="2" t="s">
        <v>63</v>
      </c>
      <c r="C80" s="2" t="s">
        <v>64</v>
      </c>
      <c r="D80" s="2">
        <v>150</v>
      </c>
      <c r="E80" s="12">
        <v>0</v>
      </c>
      <c r="F80" s="5">
        <f t="shared" si="2"/>
        <v>0</v>
      </c>
    </row>
    <row r="81" spans="1:6" ht="15.75" x14ac:dyDescent="0.3">
      <c r="A81" s="8">
        <v>72</v>
      </c>
      <c r="B81" s="2" t="s">
        <v>65</v>
      </c>
      <c r="C81" s="2" t="s">
        <v>66</v>
      </c>
      <c r="D81" s="2">
        <v>70</v>
      </c>
      <c r="E81" s="12">
        <v>0</v>
      </c>
      <c r="F81" s="5">
        <f t="shared" si="2"/>
        <v>0</v>
      </c>
    </row>
    <row r="82" spans="1:6" ht="15.75" x14ac:dyDescent="0.3">
      <c r="A82" s="8">
        <v>73</v>
      </c>
      <c r="B82" s="2" t="s">
        <v>24</v>
      </c>
      <c r="C82" s="2" t="s">
        <v>25</v>
      </c>
      <c r="D82" s="2">
        <v>60</v>
      </c>
      <c r="E82" s="12">
        <v>0</v>
      </c>
      <c r="F82" s="5">
        <f t="shared" si="2"/>
        <v>0</v>
      </c>
    </row>
    <row r="83" spans="1:6" ht="15.75" x14ac:dyDescent="0.3">
      <c r="A83" s="8">
        <v>74</v>
      </c>
      <c r="B83" s="2" t="s">
        <v>100</v>
      </c>
      <c r="C83" s="2" t="s">
        <v>101</v>
      </c>
      <c r="D83" s="2">
        <v>150</v>
      </c>
      <c r="E83" s="12">
        <v>0</v>
      </c>
      <c r="F83" s="5">
        <f t="shared" si="2"/>
        <v>0</v>
      </c>
    </row>
    <row r="84" spans="1:6" ht="15.75" x14ac:dyDescent="0.3">
      <c r="A84" s="8">
        <v>75</v>
      </c>
      <c r="B84" s="2" t="s">
        <v>100</v>
      </c>
      <c r="C84" s="2" t="s">
        <v>102</v>
      </c>
      <c r="D84" s="2">
        <v>150</v>
      </c>
      <c r="E84" s="12">
        <v>0</v>
      </c>
      <c r="F84" s="5">
        <f t="shared" si="2"/>
        <v>0</v>
      </c>
    </row>
    <row r="85" spans="1:6" ht="15.75" x14ac:dyDescent="0.3">
      <c r="A85" s="18" t="s">
        <v>80</v>
      </c>
      <c r="B85" s="19"/>
      <c r="C85" s="20"/>
      <c r="D85" s="21">
        <f>SUM(D63:D84)</f>
        <v>3170</v>
      </c>
      <c r="E85" s="22"/>
      <c r="F85" s="5">
        <f>SUM(F63:F84)</f>
        <v>0</v>
      </c>
    </row>
    <row r="86" spans="1:6" ht="15.75" x14ac:dyDescent="0.3">
      <c r="A86" s="11"/>
      <c r="B86" s="13" t="s">
        <v>74</v>
      </c>
      <c r="C86" s="13"/>
      <c r="D86" s="13"/>
      <c r="E86" s="13"/>
      <c r="F86" s="13"/>
    </row>
    <row r="87" spans="1:6" ht="15.75" x14ac:dyDescent="0.3">
      <c r="A87" s="8">
        <v>76</v>
      </c>
      <c r="B87" s="3" t="s">
        <v>67</v>
      </c>
      <c r="C87" s="3" t="s">
        <v>68</v>
      </c>
      <c r="D87" s="3">
        <v>375</v>
      </c>
      <c r="E87" s="12">
        <v>0</v>
      </c>
      <c r="F87" s="5">
        <f>D87*E87</f>
        <v>0</v>
      </c>
    </row>
    <row r="88" spans="1:6" ht="15.75" x14ac:dyDescent="0.3">
      <c r="A88" s="8">
        <v>77</v>
      </c>
      <c r="B88" s="3" t="s">
        <v>67</v>
      </c>
      <c r="C88" s="3" t="s">
        <v>69</v>
      </c>
      <c r="D88" s="3">
        <v>375</v>
      </c>
      <c r="E88" s="12">
        <v>0</v>
      </c>
      <c r="F88" s="5">
        <f>D88*E88</f>
        <v>0</v>
      </c>
    </row>
    <row r="89" spans="1:6" ht="15.75" x14ac:dyDescent="0.3">
      <c r="A89" s="8">
        <v>78</v>
      </c>
      <c r="B89" s="3" t="s">
        <v>67</v>
      </c>
      <c r="C89" s="3" t="s">
        <v>70</v>
      </c>
      <c r="D89" s="3">
        <v>375</v>
      </c>
      <c r="E89" s="12">
        <v>0</v>
      </c>
      <c r="F89" s="5">
        <f>D89*E89</f>
        <v>0</v>
      </c>
    </row>
    <row r="90" spans="1:6" ht="15.75" x14ac:dyDescent="0.3">
      <c r="A90" s="8">
        <v>79</v>
      </c>
      <c r="B90" s="3" t="s">
        <v>67</v>
      </c>
      <c r="C90" s="3" t="s">
        <v>71</v>
      </c>
      <c r="D90" s="3">
        <v>377</v>
      </c>
      <c r="E90" s="12">
        <v>0</v>
      </c>
      <c r="F90" s="5">
        <f>D90*E90</f>
        <v>0</v>
      </c>
    </row>
    <row r="91" spans="1:6" ht="15.75" x14ac:dyDescent="0.3">
      <c r="A91" s="18" t="s">
        <v>80</v>
      </c>
      <c r="B91" s="19"/>
      <c r="C91" s="20"/>
      <c r="D91" s="26">
        <f>SUM(D87:D90)</f>
        <v>1502</v>
      </c>
      <c r="E91" s="27"/>
      <c r="F91" s="5">
        <f>SUM(F87:F90)</f>
        <v>0</v>
      </c>
    </row>
    <row r="92" spans="1:6" ht="15.75" customHeight="1" x14ac:dyDescent="0.3">
      <c r="A92" s="6"/>
      <c r="B92" s="17" t="s">
        <v>77</v>
      </c>
      <c r="C92" s="17"/>
      <c r="D92" s="17"/>
      <c r="E92" s="17"/>
      <c r="F92" s="7">
        <f>F14+F61+F85+F91</f>
        <v>0</v>
      </c>
    </row>
    <row r="93" spans="1:6" ht="15.75" customHeight="1" x14ac:dyDescent="0.3">
      <c r="A93" s="6"/>
      <c r="B93" s="17" t="s">
        <v>75</v>
      </c>
      <c r="C93" s="17"/>
      <c r="D93" s="17"/>
      <c r="E93" s="17"/>
      <c r="F93" s="7">
        <f>F92*0.22</f>
        <v>0</v>
      </c>
    </row>
    <row r="94" spans="1:6" ht="15.75" customHeight="1" x14ac:dyDescent="0.3">
      <c r="A94" s="6"/>
      <c r="B94" s="17" t="s">
        <v>76</v>
      </c>
      <c r="C94" s="17"/>
      <c r="D94" s="17"/>
      <c r="E94" s="17"/>
      <c r="F94" s="7">
        <f>F92+F93</f>
        <v>0</v>
      </c>
    </row>
  </sheetData>
  <mergeCells count="15">
    <mergeCell ref="B15:F15"/>
    <mergeCell ref="B4:F4"/>
    <mergeCell ref="B92:E92"/>
    <mergeCell ref="B93:E93"/>
    <mergeCell ref="B94:E94"/>
    <mergeCell ref="B86:F86"/>
    <mergeCell ref="B62:F62"/>
    <mergeCell ref="A14:C14"/>
    <mergeCell ref="D14:E14"/>
    <mergeCell ref="A61:C61"/>
    <mergeCell ref="D61:E61"/>
    <mergeCell ref="A85:C85"/>
    <mergeCell ref="D85:E85"/>
    <mergeCell ref="D91:E91"/>
    <mergeCell ref="A91:C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maksumustabel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Nataliia  Magerramova</dc:creator>
  <cp:lastModifiedBy>Artjom Novikov</cp:lastModifiedBy>
  <dcterms:created xsi:type="dcterms:W3CDTF">2024-11-25T14:08:53Z</dcterms:created>
  <dcterms:modified xsi:type="dcterms:W3CDTF">2024-11-29T11:10:44Z</dcterms:modified>
</cp:coreProperties>
</file>